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EX15610\Downloads\"/>
    </mc:Choice>
  </mc:AlternateContent>
  <xr:revisionPtr revIDLastSave="0" documentId="13_ncr:1_{C8709AB4-70FC-434B-B301-2E4B0243A7CB}" xr6:coauthVersionLast="47" xr6:coauthVersionMax="47" xr10:uidLastSave="{00000000-0000-0000-0000-000000000000}"/>
  <bookViews>
    <workbookView xWindow="-23490" yWindow="2565" windowWidth="21600" windowHeight="12645" xr2:uid="{CC75A918-67EE-494C-A6AC-7388470BAA34}"/>
  </bookViews>
  <sheets>
    <sheet name="calculateur de 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15" i="1"/>
  <c r="E16" i="1" s="1"/>
  <c r="E20" i="1" l="1"/>
  <c r="E18" i="1"/>
  <c r="E22" i="1" s="1"/>
  <c r="E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UEX15610</author>
  </authors>
  <commentList>
    <comment ref="D16" authorId="0" shapeId="0" xr:uid="{08B91739-4668-4E17-B87D-F5A238A0105E}">
      <text>
        <r>
          <rPr>
            <sz val="9"/>
            <color indexed="81"/>
            <rFont val="Segoe UI"/>
            <family val="2"/>
          </rPr>
          <t xml:space="preserve">prix d’achat moins fonds propres
</t>
        </r>
      </text>
    </comment>
  </commentList>
</comments>
</file>

<file path=xl/sharedStrings.xml><?xml version="1.0" encoding="utf-8"?>
<sst xmlns="http://schemas.openxmlformats.org/spreadsheetml/2006/main" count="33" uniqueCount="32">
  <si>
    <t>Calculateur de budget</t>
  </si>
  <si>
    <t>Revenus</t>
  </si>
  <si>
    <t>Coûts</t>
  </si>
  <si>
    <t>Calcul</t>
  </si>
  <si>
    <t>Capacité financière</t>
  </si>
  <si>
    <t>Désignation</t>
  </si>
  <si>
    <t>Valeur</t>
  </si>
  <si>
    <t>Description</t>
  </si>
  <si>
    <t>Revenu brut annuel du couple</t>
  </si>
  <si>
    <t>Epargne à disposition</t>
  </si>
  <si>
    <t>Retrait anticipé du 2e pilier</t>
  </si>
  <si>
    <t>Avoirs du pilier 3a</t>
  </si>
  <si>
    <t>Prix d’achat prévu</t>
  </si>
  <si>
    <t>Frais annexes estimés</t>
  </si>
  <si>
    <t>Frais d’entretien annuels</t>
  </si>
  <si>
    <t>Total des capitaux propres</t>
  </si>
  <si>
    <t>Taux d’intérêt théorique de 5 %</t>
  </si>
  <si>
    <t>Forfait d’entretien</t>
  </si>
  <si>
    <t>Amortissement annuel</t>
  </si>
  <si>
    <t>Charge totale annuelle</t>
  </si>
  <si>
    <t>Taux de charge</t>
  </si>
  <si>
    <t>Hypothèque maximale</t>
  </si>
  <si>
    <t>Revenu annuel cumulé des deux partenaires</t>
  </si>
  <si>
    <t>Fonds propres disponibles</t>
  </si>
  <si>
    <t>Montant maximal pouvant être prélevé sur la caisse de pension (LPP)</t>
  </si>
  <si>
    <t>Avoirs disponibles provenant du pilier 3a</t>
  </si>
  <si>
    <t>Prix du bien immobilier visé</t>
  </si>
  <si>
    <t>Environ 2 à 5% du prix d’achat</t>
  </si>
  <si>
    <t>Environ 1% du prix d’achat</t>
  </si>
  <si>
    <t>Charge d’intérêts annuelle calculée</t>
  </si>
  <si>
    <t>Amortissement annuel requis</t>
  </si>
  <si>
    <t>Recommandé : au maximum environ un tiers du revenu brut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</si>
</sst>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CHF&quot;\ * #,##0.00_ ;_ &quot;CHF&quot;\ * \-#,##0.00_ ;_ &quot;CHF&quot;\ * &quot;-&quot;??_ ;_ @_ "/>
    <numFmt numFmtId="164" formatCode="_ [$CHF-807]\ * #,##0.00_ ;_ [$CHF-807]\ * \-#,##0.00_ ;_ [$CHF-807]\ * &quot;-&quot;??_ ;_ @_ "/>
  </numFmts>
  <fonts count="12" x14ac:knownFonts="1">
    <font>
      <sz val="10"/>
      <color theme="1"/>
      <name val="Frutiger Next Com"/>
      <family val="2"/>
    </font>
    <font>
      <sz val="9"/>
      <color indexed="81"/>
      <name val="Segoe UI"/>
      <family val="2"/>
    </font>
    <font>
      <b/>
      <sz val="1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9.5"/>
      <color theme="1"/>
      <name val="Verdana"/>
      <family val="2"/>
    </font>
    <font>
      <b/>
      <sz val="18"/>
      <color theme="1"/>
      <name val="Verdana"/>
      <family val="2"/>
    </font>
    <font>
      <b/>
      <sz val="10"/>
      <color rgb="FFFF0000"/>
      <name val="Verdana"/>
      <family val="2"/>
    </font>
    <font>
      <sz val="10"/>
      <color theme="1"/>
      <name val="Frutiger Next Com"/>
      <family val="2"/>
    </font>
    <font>
      <i/>
      <sz val="10"/>
      <color theme="1"/>
      <name val="Verdana"/>
      <family val="2"/>
    </font>
    <font>
      <b/>
      <i/>
      <sz val="10"/>
      <color rgb="FFFF0000"/>
      <name val="Verdana"/>
      <family val="2"/>
    </font>
    <font>
      <i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31">
    <xf numFmtId="0" fontId="0" fillId="0" borderId="0" xfId="0"/>
    <xf numFmtId="0" fontId="3" fillId="2" borderId="0" xfId="0" applyFont="1" applyFill="1"/>
    <xf numFmtId="0" fontId="5" fillId="2" borderId="0" xfId="0" applyFont="1" applyFill="1"/>
    <xf numFmtId="0" fontId="3" fillId="0" borderId="0" xfId="0" applyFont="1"/>
    <xf numFmtId="0" fontId="6" fillId="2" borderId="0" xfId="0" applyFont="1" applyFill="1"/>
    <xf numFmtId="0" fontId="5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/>
    </xf>
    <xf numFmtId="0" fontId="4" fillId="2" borderId="1" xfId="0" applyFont="1" applyFill="1" applyBorder="1"/>
    <xf numFmtId="0" fontId="4" fillId="2" borderId="0" xfId="0" applyFont="1" applyFill="1"/>
    <xf numFmtId="0" fontId="3" fillId="2" borderId="0" xfId="0" applyFont="1" applyFill="1" applyProtection="1">
      <protection locked="0"/>
    </xf>
    <xf numFmtId="164" fontId="3" fillId="2" borderId="0" xfId="0" applyNumberFormat="1" applyFont="1" applyFill="1"/>
    <xf numFmtId="0" fontId="9" fillId="2" borderId="0" xfId="0" applyFont="1" applyFill="1" applyProtection="1">
      <protection locked="0"/>
    </xf>
    <xf numFmtId="0" fontId="3" fillId="2" borderId="1" xfId="0" applyFont="1" applyFill="1" applyBorder="1"/>
    <xf numFmtId="164" fontId="3" fillId="2" borderId="2" xfId="0" applyNumberFormat="1" applyFont="1" applyFill="1" applyBorder="1"/>
    <xf numFmtId="0" fontId="4" fillId="2" borderId="0" xfId="0" applyFont="1" applyFill="1" applyAlignment="1">
      <alignment horizontal="left"/>
    </xf>
    <xf numFmtId="0" fontId="9" fillId="2" borderId="0" xfId="0" applyFont="1" applyFill="1"/>
    <xf numFmtId="0" fontId="2" fillId="2" borderId="0" xfId="0" applyFont="1" applyFill="1"/>
    <xf numFmtId="44" fontId="4" fillId="2" borderId="3" xfId="1" applyFont="1" applyFill="1" applyBorder="1" applyProtection="1"/>
    <xf numFmtId="44" fontId="4" fillId="2" borderId="0" xfId="1" applyFont="1" applyFill="1" applyBorder="1" applyProtection="1"/>
    <xf numFmtId="0" fontId="10" fillId="2" borderId="0" xfId="0" applyFont="1" applyFill="1"/>
    <xf numFmtId="0" fontId="7" fillId="2" borderId="4" xfId="0" applyFont="1" applyFill="1" applyBorder="1" applyAlignment="1">
      <alignment horizontal="right" vertical="top" wrapText="1"/>
    </xf>
    <xf numFmtId="0" fontId="7" fillId="2" borderId="0" xfId="0" applyFont="1" applyFill="1" applyAlignment="1">
      <alignment horizontal="right" vertical="top" wrapText="1"/>
    </xf>
    <xf numFmtId="0" fontId="11" fillId="2" borderId="0" xfId="0" applyFont="1" applyFill="1" applyAlignment="1">
      <alignment vertical="top" wrapText="1"/>
    </xf>
    <xf numFmtId="0" fontId="7" fillId="2" borderId="0" xfId="0" applyFont="1" applyFill="1" applyAlignment="1">
      <alignment horizontal="right" vertical="top" wrapText="1"/>
    </xf>
    <xf numFmtId="0" fontId="7" fillId="2" borderId="0" xfId="0" applyFont="1" applyFill="1" applyAlignment="1">
      <alignment vertical="top" wrapText="1"/>
    </xf>
    <xf numFmtId="0" fontId="7" fillId="2" borderId="0" xfId="0" applyFont="1" applyFill="1" applyAlignment="1">
      <alignment horizontal="right"/>
    </xf>
    <xf numFmtId="0" fontId="9" fillId="2" borderId="0" xfId="0" applyFont="1" applyFill="1" applyAlignment="1" applyProtection="1">
      <alignment wrapText="1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4" fillId="2" borderId="0" xfId="0" applyFont="1" applyFill="1" applyAlignment="1">
      <alignment vertical="top"/>
    </xf>
    <xf numFmtId="164" fontId="3" fillId="3" borderId="0" xfId="0" applyNumberFormat="1" applyFont="1" applyFill="1" applyProtection="1">
      <protection locked="0"/>
    </xf>
    <xf numFmtId="164" fontId="3" fillId="3" borderId="0" xfId="0" applyNumberFormat="1" applyFont="1" applyFill="1" applyAlignment="1" applyProtection="1">
      <alignment vertical="top"/>
      <protection locked="0"/>
    </xf>
  </cellXfs>
  <cellStyles count="2">
    <cellStyle name="Standard" xfId="0" builtinId="0"/>
    <cellStyle name="Währung" xfId="1" builtinId="4"/>
  </cellStyles>
  <dxfs count="2">
    <dxf>
      <font>
        <color theme="8"/>
      </font>
    </dxf>
    <dxf>
      <font>
        <color theme="9"/>
      </font>
    </dxf>
  </dxfs>
  <tableStyles count="0" defaultTableStyle="TableStyleMedium2" defaultPivotStyle="PivotStyleLight16"/>
  <colors>
    <mruColors>
      <color rgb="FFB90000"/>
      <color rgb="FFA7CE84"/>
      <color rgb="FFEDD365"/>
      <color rgb="FF8FCB87"/>
      <color rgb="FFEAE8C2"/>
      <color rgb="FFE1DECB"/>
      <color rgb="FFB1DBAB"/>
      <color rgb="FFE5DBD0"/>
      <color rgb="FFCCBC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default Theme">
  <a:themeElements>
    <a:clrScheme name="Raiffeisen Schweiz">
      <a:dk1>
        <a:sysClr val="windowText" lastClr="000000"/>
      </a:dk1>
      <a:lt1>
        <a:srgbClr val="FFFFFF"/>
      </a:lt1>
      <a:dk2>
        <a:srgbClr val="000000"/>
      </a:dk2>
      <a:lt2>
        <a:srgbClr val="FFFFFF"/>
      </a:lt2>
      <a:accent1>
        <a:srgbClr val="666666"/>
      </a:accent1>
      <a:accent2>
        <a:srgbClr val="CCBCA9"/>
      </a:accent2>
      <a:accent3>
        <a:srgbClr val="AF9FBC"/>
      </a:accent3>
      <a:accent4>
        <a:srgbClr val="E49590"/>
      </a:accent4>
      <a:accent5>
        <a:srgbClr val="7EB8B5"/>
      </a:accent5>
      <a:accent6>
        <a:srgbClr val="E82025"/>
      </a:accent6>
      <a:hlink>
        <a:srgbClr val="614073"/>
      </a:hlink>
      <a:folHlink>
        <a:srgbClr val="BCBCBC"/>
      </a:folHlink>
    </a:clrScheme>
    <a:fontScheme name="Raiffeisen">
      <a:majorFont>
        <a:latin typeface="Frutiger Next Com"/>
        <a:ea typeface=""/>
        <a:cs typeface=""/>
      </a:majorFont>
      <a:minorFont>
        <a:latin typeface="Frutiger Next Com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F32E0-39E7-4A8A-A8FE-35F5281B57CA}">
  <dimension ref="A1:I32"/>
  <sheetViews>
    <sheetView tabSelected="1" zoomScaleNormal="100" workbookViewId="0">
      <selection activeCell="E6" sqref="E6"/>
    </sheetView>
  </sheetViews>
  <sheetFormatPr baseColWidth="10" defaultColWidth="2.5703125" defaultRowHeight="12.75" x14ac:dyDescent="0.2"/>
  <cols>
    <col min="1" max="1" width="2.5703125" style="3"/>
    <col min="2" max="2" width="20.42578125" style="3" customWidth="1"/>
    <col min="3" max="3" width="2.140625" style="3" customWidth="1"/>
    <col min="4" max="4" width="33.42578125" style="3" customWidth="1"/>
    <col min="5" max="5" width="26.28515625" style="3" customWidth="1"/>
    <col min="6" max="6" width="2.42578125" style="3" customWidth="1"/>
    <col min="7" max="7" width="48.7109375" style="3" customWidth="1"/>
    <col min="8" max="16384" width="2.5703125" style="3"/>
  </cols>
  <sheetData>
    <row r="1" spans="1:9" ht="31.5" customHeight="1" x14ac:dyDescent="0.2">
      <c r="A1" s="1"/>
      <c r="B1" s="2"/>
      <c r="C1" s="2"/>
      <c r="D1" s="2"/>
      <c r="E1" s="2"/>
      <c r="F1" s="2"/>
      <c r="G1" s="2"/>
      <c r="H1" s="1"/>
      <c r="I1" s="1"/>
    </row>
    <row r="2" spans="1:9" ht="22.5" x14ac:dyDescent="0.3">
      <c r="A2" s="1"/>
      <c r="B2" s="4" t="s">
        <v>0</v>
      </c>
      <c r="C2" s="4"/>
      <c r="D2" s="2"/>
      <c r="E2" s="2"/>
      <c r="F2" s="2"/>
      <c r="G2" s="2"/>
      <c r="H2" s="1"/>
      <c r="I2" s="1"/>
    </row>
    <row r="3" spans="1:9" ht="21" customHeight="1" x14ac:dyDescent="0.2">
      <c r="A3" s="1"/>
      <c r="B3" s="5"/>
      <c r="C3" s="5"/>
      <c r="D3" s="2"/>
      <c r="E3" s="2"/>
      <c r="F3" s="2"/>
      <c r="G3" s="2"/>
      <c r="H3" s="1"/>
      <c r="I3" s="1"/>
    </row>
    <row r="4" spans="1:9" ht="12.95" customHeight="1" x14ac:dyDescent="0.2">
      <c r="A4" s="1"/>
      <c r="B4" s="6"/>
      <c r="C4" s="6"/>
      <c r="D4" s="6" t="s">
        <v>5</v>
      </c>
      <c r="E4" s="6" t="s">
        <v>6</v>
      </c>
      <c r="F4" s="6"/>
      <c r="G4" s="6" t="s">
        <v>7</v>
      </c>
      <c r="H4" s="1"/>
      <c r="I4" s="1"/>
    </row>
    <row r="5" spans="1:9" x14ac:dyDescent="0.2">
      <c r="A5" s="1"/>
      <c r="B5" s="6"/>
      <c r="C5" s="6"/>
      <c r="D5" s="6"/>
      <c r="E5" s="6"/>
      <c r="F5" s="6"/>
      <c r="G5" s="6"/>
      <c r="H5" s="1"/>
      <c r="I5" s="1"/>
    </row>
    <row r="6" spans="1:9" x14ac:dyDescent="0.2">
      <c r="A6" s="1"/>
      <c r="B6" s="7" t="s">
        <v>1</v>
      </c>
      <c r="C6" s="8"/>
      <c r="D6" s="9" t="s">
        <v>8</v>
      </c>
      <c r="E6" s="29">
        <v>0</v>
      </c>
      <c r="F6" s="10"/>
      <c r="G6" s="11" t="s">
        <v>22</v>
      </c>
      <c r="H6" s="1"/>
      <c r="I6" s="1"/>
    </row>
    <row r="7" spans="1:9" x14ac:dyDescent="0.2">
      <c r="A7" s="1"/>
      <c r="B7" s="12"/>
      <c r="C7" s="1"/>
      <c r="D7" s="9" t="s">
        <v>9</v>
      </c>
      <c r="E7" s="29">
        <v>0</v>
      </c>
      <c r="F7" s="10"/>
      <c r="G7" s="11" t="s">
        <v>23</v>
      </c>
      <c r="H7" s="1"/>
      <c r="I7" s="1"/>
    </row>
    <row r="8" spans="1:9" ht="25.5" x14ac:dyDescent="0.2">
      <c r="A8" s="1"/>
      <c r="B8" s="12"/>
      <c r="C8" s="1"/>
      <c r="D8" s="27" t="s">
        <v>10</v>
      </c>
      <c r="E8" s="30">
        <v>0</v>
      </c>
      <c r="F8" s="10"/>
      <c r="G8" s="26" t="s">
        <v>24</v>
      </c>
      <c r="H8" s="1"/>
      <c r="I8" s="1"/>
    </row>
    <row r="9" spans="1:9" ht="12.95" customHeight="1" x14ac:dyDescent="0.2">
      <c r="A9" s="1"/>
      <c r="B9" s="12"/>
      <c r="C9" s="1"/>
      <c r="D9" s="9" t="s">
        <v>11</v>
      </c>
      <c r="E9" s="29">
        <v>0</v>
      </c>
      <c r="F9" s="10"/>
      <c r="G9" s="11" t="s">
        <v>25</v>
      </c>
      <c r="H9" s="1"/>
      <c r="I9" s="1"/>
    </row>
    <row r="10" spans="1:9" x14ac:dyDescent="0.2">
      <c r="A10" s="1"/>
      <c r="B10" s="12"/>
      <c r="C10" s="1"/>
      <c r="D10" s="9"/>
      <c r="E10" s="10"/>
      <c r="F10" s="10"/>
      <c r="G10" s="11"/>
      <c r="H10" s="1"/>
      <c r="I10" s="1"/>
    </row>
    <row r="11" spans="1:9" x14ac:dyDescent="0.2">
      <c r="A11" s="1"/>
      <c r="B11" s="7" t="s">
        <v>2</v>
      </c>
      <c r="C11" s="8"/>
      <c r="D11" s="9" t="s">
        <v>12</v>
      </c>
      <c r="E11" s="29">
        <v>0</v>
      </c>
      <c r="F11" s="10"/>
      <c r="G11" s="11" t="s">
        <v>26</v>
      </c>
      <c r="H11" s="1"/>
      <c r="I11" s="1"/>
    </row>
    <row r="12" spans="1:9" x14ac:dyDescent="0.2">
      <c r="A12" s="1"/>
      <c r="B12" s="12"/>
      <c r="C12" s="1"/>
      <c r="D12" s="9" t="s">
        <v>13</v>
      </c>
      <c r="E12" s="29">
        <v>0</v>
      </c>
      <c r="F12" s="10"/>
      <c r="G12" s="11" t="s">
        <v>27</v>
      </c>
      <c r="H12" s="1"/>
      <c r="I12" s="1"/>
    </row>
    <row r="13" spans="1:9" x14ac:dyDescent="0.2">
      <c r="A13" s="1"/>
      <c r="B13" s="12"/>
      <c r="C13" s="1"/>
      <c r="D13" s="9" t="s">
        <v>14</v>
      </c>
      <c r="E13" s="29">
        <v>0</v>
      </c>
      <c r="F13" s="10"/>
      <c r="G13" s="11" t="s">
        <v>28</v>
      </c>
      <c r="H13" s="1"/>
      <c r="I13" s="1"/>
    </row>
    <row r="14" spans="1:9" x14ac:dyDescent="0.2">
      <c r="A14" s="1"/>
      <c r="B14" s="12"/>
      <c r="C14" s="1"/>
      <c r="D14" s="9"/>
      <c r="E14" s="10"/>
      <c r="F14" s="10"/>
      <c r="G14" s="9"/>
      <c r="H14" s="1"/>
      <c r="I14" s="1"/>
    </row>
    <row r="15" spans="1:9" x14ac:dyDescent="0.2">
      <c r="A15" s="1"/>
      <c r="B15" s="7" t="s">
        <v>3</v>
      </c>
      <c r="C15" s="8"/>
      <c r="D15" s="9" t="s">
        <v>15</v>
      </c>
      <c r="E15" s="13">
        <f>SUM(E7:E9)</f>
        <v>0</v>
      </c>
      <c r="F15" s="10"/>
      <c r="G15" s="9"/>
      <c r="H15" s="1"/>
      <c r="I15" s="1"/>
    </row>
    <row r="16" spans="1:9" x14ac:dyDescent="0.2">
      <c r="A16" s="1"/>
      <c r="B16" s="12"/>
      <c r="C16" s="1"/>
      <c r="D16" s="9" t="s">
        <v>21</v>
      </c>
      <c r="E16" s="10">
        <f>E11-E15</f>
        <v>0</v>
      </c>
      <c r="F16" s="10"/>
      <c r="G16" s="9"/>
      <c r="H16" s="14"/>
      <c r="I16" s="1"/>
    </row>
    <row r="17" spans="1:9" x14ac:dyDescent="0.2">
      <c r="A17" s="1"/>
      <c r="B17" s="12"/>
      <c r="C17" s="1"/>
      <c r="D17" s="9"/>
      <c r="E17" s="10"/>
      <c r="F17" s="10"/>
      <c r="G17" s="9"/>
      <c r="H17" s="14"/>
      <c r="I17" s="1"/>
    </row>
    <row r="18" spans="1:9" x14ac:dyDescent="0.2">
      <c r="A18" s="1"/>
      <c r="B18" s="7" t="s">
        <v>4</v>
      </c>
      <c r="C18" s="8"/>
      <c r="D18" s="9" t="s">
        <v>16</v>
      </c>
      <c r="E18" s="10">
        <f>E16*0.05</f>
        <v>0</v>
      </c>
      <c r="F18" s="10"/>
      <c r="G18" s="11" t="s">
        <v>29</v>
      </c>
      <c r="H18" s="1"/>
      <c r="I18" s="1"/>
    </row>
    <row r="19" spans="1:9" x14ac:dyDescent="0.2">
      <c r="A19" s="1"/>
      <c r="B19" s="12"/>
      <c r="C19" s="1"/>
      <c r="D19" s="9" t="s">
        <v>17</v>
      </c>
      <c r="E19" s="10">
        <f>E11*0.01</f>
        <v>0</v>
      </c>
      <c r="F19" s="10"/>
      <c r="G19" s="11" t="s">
        <v>14</v>
      </c>
      <c r="H19" s="1"/>
      <c r="I19" s="1"/>
    </row>
    <row r="20" spans="1:9" x14ac:dyDescent="0.2">
      <c r="A20" s="1"/>
      <c r="B20" s="12"/>
      <c r="C20" s="1"/>
      <c r="D20" s="9" t="s">
        <v>18</v>
      </c>
      <c r="E20" s="10">
        <f>E16*0.01</f>
        <v>0</v>
      </c>
      <c r="F20" s="10"/>
      <c r="G20" s="11" t="s">
        <v>30</v>
      </c>
      <c r="H20" s="1"/>
      <c r="I20" s="1"/>
    </row>
    <row r="21" spans="1:9" x14ac:dyDescent="0.2">
      <c r="A21" s="1"/>
      <c r="B21" s="1"/>
      <c r="C21" s="1"/>
      <c r="D21" s="1"/>
      <c r="E21" s="1"/>
      <c r="F21" s="1"/>
      <c r="G21" s="15"/>
      <c r="H21" s="1"/>
      <c r="I21" s="1"/>
    </row>
    <row r="22" spans="1:9" ht="12.75" customHeight="1" thickBot="1" x14ac:dyDescent="0.25">
      <c r="A22" s="1"/>
      <c r="B22" s="16"/>
      <c r="C22" s="16"/>
      <c r="D22" s="16" t="s">
        <v>19</v>
      </c>
      <c r="E22" s="17">
        <f>SUM(E18:E20)</f>
        <v>0</v>
      </c>
      <c r="F22" s="18"/>
      <c r="G22" s="19"/>
      <c r="H22" s="1"/>
      <c r="I22" s="1"/>
    </row>
    <row r="23" spans="1:9" ht="26.25" thickTop="1" x14ac:dyDescent="0.2">
      <c r="A23" s="1"/>
      <c r="B23" s="16"/>
      <c r="C23" s="16"/>
      <c r="D23" s="28" t="s">
        <v>20</v>
      </c>
      <c r="E23" s="20" t="e">
        <f>IF((E22/E6)&lt;0.333,"Taux de charge inférieur à un tiers","Taux de charge supérieur à un tiers")</f>
        <v>#DIV/0!</v>
      </c>
      <c r="F23" s="21"/>
      <c r="G23" s="22" t="s">
        <v>31</v>
      </c>
      <c r="H23" s="1"/>
      <c r="I23" s="1"/>
    </row>
    <row r="24" spans="1:9" ht="12.95" customHeight="1" x14ac:dyDescent="0.2">
      <c r="A24" s="1"/>
      <c r="B24" s="16"/>
      <c r="C24" s="16"/>
      <c r="D24" s="8"/>
      <c r="E24" s="23"/>
      <c r="F24" s="21"/>
      <c r="G24" s="24"/>
      <c r="H24" s="1"/>
      <c r="I24" s="1"/>
    </row>
    <row r="25" spans="1:9" ht="15.6" customHeight="1" x14ac:dyDescent="0.2">
      <c r="A25" s="1"/>
      <c r="B25" s="16"/>
      <c r="C25" s="16"/>
      <c r="D25" s="8"/>
      <c r="E25" s="25"/>
      <c r="F25" s="25"/>
      <c r="G25" s="25"/>
      <c r="H25" s="1"/>
      <c r="I25" s="1"/>
    </row>
    <row r="26" spans="1:9" ht="15.6" customHeight="1" x14ac:dyDescent="0.2">
      <c r="A26" s="1"/>
      <c r="B26" s="2"/>
      <c r="C26" s="2"/>
      <c r="D26" s="2"/>
      <c r="E26" s="2"/>
      <c r="F26" s="2"/>
      <c r="G26" s="2"/>
      <c r="H26" s="1"/>
      <c r="I26" s="1"/>
    </row>
    <row r="27" spans="1:9" x14ac:dyDescent="0.2">
      <c r="A27" s="1"/>
      <c r="B27" s="2"/>
      <c r="C27" s="2"/>
      <c r="D27" s="2"/>
      <c r="E27" s="2"/>
      <c r="F27" s="2"/>
      <c r="G27" s="2"/>
      <c r="H27" s="1"/>
      <c r="I27" s="1"/>
    </row>
    <row r="28" spans="1:9" ht="12.95" customHeight="1" x14ac:dyDescent="0.2">
      <c r="A28" s="1"/>
      <c r="B28" s="2"/>
      <c r="C28" s="2"/>
      <c r="D28" s="2"/>
      <c r="E28" s="2"/>
      <c r="F28" s="2"/>
      <c r="G28" s="2"/>
      <c r="H28" s="1"/>
      <c r="I28" s="1"/>
    </row>
    <row r="29" spans="1:9" x14ac:dyDescent="0.2">
      <c r="A29" s="1"/>
      <c r="B29" s="2"/>
      <c r="C29" s="2"/>
      <c r="D29" s="2"/>
      <c r="E29" s="2"/>
      <c r="F29" s="2"/>
      <c r="G29" s="2"/>
      <c r="H29" s="1"/>
      <c r="I29" s="1"/>
    </row>
    <row r="30" spans="1:9" ht="12.95" customHeight="1" x14ac:dyDescent="0.2">
      <c r="A30" s="1"/>
      <c r="B30" s="2"/>
      <c r="C30" s="2"/>
      <c r="D30" s="2"/>
      <c r="E30" s="2"/>
      <c r="F30" s="2"/>
      <c r="G30" s="2"/>
      <c r="H30" s="1"/>
      <c r="I30" s="1"/>
    </row>
    <row r="31" spans="1:9" ht="12.95" customHeight="1" x14ac:dyDescent="0.2">
      <c r="A31" s="1"/>
      <c r="B31" s="2"/>
      <c r="C31" s="2"/>
      <c r="D31" s="2"/>
      <c r="E31" s="2"/>
      <c r="F31" s="2"/>
      <c r="G31" s="2"/>
      <c r="H31" s="1"/>
      <c r="I31" s="1"/>
    </row>
    <row r="32" spans="1:9" x14ac:dyDescent="0.2">
      <c r="A32" s="1"/>
      <c r="B32" s="2"/>
      <c r="C32" s="2"/>
      <c r="D32" s="2"/>
      <c r="E32" s="2"/>
      <c r="F32" s="2"/>
      <c r="G32" s="2"/>
      <c r="H32" s="1"/>
      <c r="I32" s="1"/>
    </row>
  </sheetData>
  <sheetProtection algorithmName="SHA-512" hashValue="Ea8CFY6vNU8KSdCUA1rtTCZW5k2Z0VD0X1nVVNQJUhFRkLQdWgRqOc7g2vmKMCQ4p96Z9kKZxcTa8qQHZZleNw==" saltValue="yA8S4q7BsSIM+8gtX/4k0A==" spinCount="100000" sheet="1" objects="1" scenarios="1"/>
  <mergeCells count="1">
    <mergeCell ref="E23:E24"/>
  </mergeCells>
  <conditionalFormatting sqref="E23:F24">
    <cfRule type="expression" dxfId="1" priority="1">
      <formula>E22/E6&gt;=0.333</formula>
    </cfRule>
    <cfRule type="expression" dxfId="0" priority="2">
      <formula>E22/E6&lt;0.333</formula>
    </cfRule>
  </conditionalFormatting>
  <dataValidations count="1">
    <dataValidation type="whole" allowBlank="1" showErrorMessage="1" errorTitle="Ungültige Eingabe" error="Nur ganze Zahlen 0 bis 10" promptTitle="Score" prompt="Bitte Score 0 bis 10 eingeben" sqref="G6:G20" xr:uid="{303BEE3C-0431-4E26-B7B7-94986684E560}">
      <formula1>0</formula1>
      <formula2>10</formula2>
    </dataValidation>
  </dataValidations>
  <pageMargins left="0.50347222222222221" right="0.58159722222222221" top="0.98958333333333337" bottom="0.74803149606299213" header="0.32118055555555558" footer="0.31496062992125984"/>
  <pageSetup paperSize="9" orientation="landscape" r:id="rId1"/>
  <headerFooter>
    <oddHeader>&amp;L&amp;G</oddHeader>
    <oddFooter>&amp;L&amp;8     © 2026 Raiffeisen Immo SA&amp;R&amp;8immo.raiffeisen.ch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0F629C20EBFB8459FD7E831CBB6DC85" ma:contentTypeVersion="18" ma:contentTypeDescription="Ein neues Dokument erstellen." ma:contentTypeScope="" ma:versionID="e279eaaec07bcbffd1583b2d4f10a518">
  <xsd:schema xmlns:xsd="http://www.w3.org/2001/XMLSchema" xmlns:xs="http://www.w3.org/2001/XMLSchema" xmlns:p="http://schemas.microsoft.com/office/2006/metadata/properties" xmlns:ns1="http://schemas.microsoft.com/sharepoint/v3" xmlns:ns2="b688f4d2-24e2-4e9f-866a-2cef45a63333" xmlns:ns3="6a8c5f2d-d12b-4d0f-b4c6-21ded6c98cf5" targetNamespace="http://schemas.microsoft.com/office/2006/metadata/properties" ma:root="true" ma:fieldsID="6b3005e080e79eb7ad1b001276b92bd2" ns1:_="" ns2:_="" ns3:_="">
    <xsd:import namespace="http://schemas.microsoft.com/sharepoint/v3"/>
    <xsd:import namespace="b688f4d2-24e2-4e9f-866a-2cef45a63333"/>
    <xsd:import namespace="6a8c5f2d-d12b-4d0f-b4c6-21ded6c98cf5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Eigenschaften der einheitlichen Compliancerichtlinie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I-Aktion der einheitlichen Compliancerichtlini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f4d2-24e2-4e9f-866a-2cef45a633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19dcd77c-96a0-4e58-bb07-0b0ff450ba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8c5f2d-d12b-4d0f-b4c6-21ded6c98cf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7da45ffa-ccea-4827-a707-abf3d46b3d87}" ma:internalName="TaxCatchAll" ma:showField="CatchAllData" ma:web="6a8c5f2d-d12b-4d0f-b4c6-21ded6c98c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8c5f2d-d12b-4d0f-b4c6-21ded6c98cf5" xsi:nil="true"/>
    <_ip_UnifiedCompliancePolicyUIAction xmlns="http://schemas.microsoft.com/sharepoint/v3" xsi:nil="true"/>
    <_ip_UnifiedCompliancePolicyProperties xmlns="http://schemas.microsoft.com/sharepoint/v3" xsi:nil="true"/>
    <lcf76f155ced4ddcb4097134ff3c332f xmlns="b688f4d2-24e2-4e9f-866a-2cef45a6333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3D4286A-4ECF-46FE-B90A-036340AEF7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F2F89C-C8FA-40AF-BD6F-1DE2D0D937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88f4d2-24e2-4e9f-866a-2cef45a63333"/>
    <ds:schemaRef ds:uri="6a8c5f2d-d12b-4d0f-b4c6-21ded6c98c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41A249-187D-438F-9E18-C504DA1E80C2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b688f4d2-24e2-4e9f-866a-2cef45a63333"/>
    <ds:schemaRef ds:uri="http://purl.org/dc/elements/1.1/"/>
    <ds:schemaRef ds:uri="http://schemas.microsoft.com/office/2006/metadata/properties"/>
    <ds:schemaRef ds:uri="http://schemas.microsoft.com/office/infopath/2007/PartnerControls"/>
    <ds:schemaRef ds:uri="6a8c5f2d-d12b-4d0f-b4c6-21ded6c98cf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calculateur de budget</vt:lpstr>
    </vt:vector>
  </TitlesOfParts>
  <Manager/>
  <Company>Raiffeisen Schweiz (Setup)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sara.aeppli@raiffeisen.ch</dc:creator>
  <cp:keywords/>
  <dc:description/>
  <cp:lastModifiedBy>Sara Aeppli</cp:lastModifiedBy>
  <cp:revision/>
  <cp:lastPrinted>2026-01-15T16:36:33Z</cp:lastPrinted>
  <dcterms:created xsi:type="dcterms:W3CDTF">2022-12-20T12:35:29Z</dcterms:created>
  <dcterms:modified xsi:type="dcterms:W3CDTF">2026-04-27T09:53:00Z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0x01010080F629C20EBFB8459FD7E831CBB6DC85</vt:lpwstr>
  </property>
  <property fmtid="{D5CDD505-2E9C-101B-9397-08002B2CF9AE}" pid="3" name="_dlc_DocIdItemGuid">
    <vt:lpwstr>6ea015b4-31e5-4e26-ad0c-797da45a2e79</vt:lpwstr>
  </property>
  <property fmtid="{D5CDD505-2E9C-101B-9397-08002B2CF9AE}" pid="4" name="MSIP_Label_074b1f44-4b8e-4a55-9263-ff3a4e94c75c_Enabled">
    <vt:lpwstr>true</vt:lpwstr>
  </property>
  <property fmtid="{D5CDD505-2E9C-101B-9397-08002B2CF9AE}" pid="5" name="MSIP_Label_074b1f44-4b8e-4a55-9263-ff3a4e94c75c_SetDate">
    <vt:lpwstr>2024-04-18T13:02:19Z</vt:lpwstr>
  </property>
  <property fmtid="{D5CDD505-2E9C-101B-9397-08002B2CF9AE}" pid="6" name="MSIP_Label_074b1f44-4b8e-4a55-9263-ff3a4e94c75c_Method">
    <vt:lpwstr>Privileged</vt:lpwstr>
  </property>
  <property fmtid="{D5CDD505-2E9C-101B-9397-08002B2CF9AE}" pid="7" name="MSIP_Label_074b1f44-4b8e-4a55-9263-ff3a4e94c75c_Name">
    <vt:lpwstr>Internal</vt:lpwstr>
  </property>
  <property fmtid="{D5CDD505-2E9C-101B-9397-08002B2CF9AE}" pid="8" name="MSIP_Label_074b1f44-4b8e-4a55-9263-ff3a4e94c75c_SiteId">
    <vt:lpwstr>54183190-4a8f-42fc-bb78-64c1f667191d</vt:lpwstr>
  </property>
  <property fmtid="{D5CDD505-2E9C-101B-9397-08002B2CF9AE}" pid="9" name="MSIP_Label_074b1f44-4b8e-4a55-9263-ff3a4e94c75c_ActionId">
    <vt:lpwstr>26406b2d-b2f7-40bf-b75a-ad8e90e6b358</vt:lpwstr>
  </property>
  <property fmtid="{D5CDD505-2E9C-101B-9397-08002B2CF9AE}" pid="10" name="MSIP_Label_074b1f44-4b8e-4a55-9263-ff3a4e94c75c_ContentBits">
    <vt:lpwstr>0</vt:lpwstr>
  </property>
  <property fmtid="{D5CDD505-2E9C-101B-9397-08002B2CF9AE}" pid="11" name="TaxKeyword">
    <vt:lpwstr/>
  </property>
  <property fmtid="{D5CDD505-2E9C-101B-9397-08002B2CF9AE}" pid="12" name="MediaServiceImageTags">
    <vt:lpwstr/>
  </property>
</Properties>
</file>