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9CEF706C-E1C8-4572-A45A-70A2DCD804EB}" xr6:coauthVersionLast="47" xr6:coauthVersionMax="47" xr10:uidLastSave="{00000000-0000-0000-0000-000000000000}"/>
  <bookViews>
    <workbookView xWindow="-24645" yWindow="1185" windowWidth="21600" windowHeight="12645" xr2:uid="{CC75A918-67EE-494C-A6AC-7388470BAA34}"/>
  </bookViews>
  <sheets>
    <sheet name="Entscheidungshilf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5" i="1"/>
  <c r="E16" i="1" s="1"/>
  <c r="E20" i="1" l="1"/>
  <c r="E18" i="1"/>
  <c r="E22" i="1" s="1"/>
  <c r="E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D16" authorId="0" shapeId="0" xr:uid="{BAF69FCA-4C1C-464F-A961-C5D888B08961}">
      <text>
        <r>
          <rPr>
            <sz val="9"/>
            <color indexed="81"/>
            <rFont val="Segoe UI"/>
            <family val="2"/>
          </rPr>
          <t xml:space="preserve">Kaufpreis minus Eigenkapital
</t>
        </r>
      </text>
    </comment>
  </commentList>
</comments>
</file>

<file path=xl/sharedStrings.xml><?xml version="1.0" encoding="utf-8"?>
<sst xmlns="http://schemas.openxmlformats.org/spreadsheetml/2006/main" count="33" uniqueCount="33">
  <si>
    <t>Budgetrechner</t>
  </si>
  <si>
    <t>Bezeichnung</t>
  </si>
  <si>
    <t>Wert</t>
  </si>
  <si>
    <t>Beschreibung</t>
  </si>
  <si>
    <t>Total Belastung pro Jahr</t>
  </si>
  <si>
    <t>Belastungsquote</t>
  </si>
  <si>
    <t>Einkommen</t>
  </si>
  <si>
    <t>Gemeinsames Bruttoeinkommen pro Jahr</t>
  </si>
  <si>
    <t>Sparguthaben</t>
  </si>
  <si>
    <t>Säule 2 Vorbezug</t>
  </si>
  <si>
    <t>Säule 3a</t>
  </si>
  <si>
    <t>Geplanter Kaufpreis</t>
  </si>
  <si>
    <t>Nebenkosten geschätzt</t>
  </si>
  <si>
    <t>Unterhalt pro Jahr</t>
  </si>
  <si>
    <t>Total Eigenkapital</t>
  </si>
  <si>
    <t>Kalkulatorischer Zins 5 Prozent</t>
  </si>
  <si>
    <t>Unterhalt pauschal</t>
  </si>
  <si>
    <t>Amortisation pro Jahr</t>
  </si>
  <si>
    <t>Kosten</t>
  </si>
  <si>
    <t>Berechnung</t>
  </si>
  <si>
    <t>Tragbarkeit</t>
  </si>
  <si>
    <t>Jahreseinkommen beider Partner</t>
  </si>
  <si>
    <t>Verfügbares Eigenkapital</t>
  </si>
  <si>
    <t>Maximal möglicher PK Vorbezug</t>
  </si>
  <si>
    <t>Verfügbares Guthaben aus 3a</t>
  </si>
  <si>
    <t>Zielobjekt Preis</t>
  </si>
  <si>
    <t>Rund 2 bis 5 Prozent des Kaufpreises</t>
  </si>
  <si>
    <t>Rund 1 Prozent des Kaufpreises</t>
  </si>
  <si>
    <t>Jährlicher Zinsaufwand</t>
  </si>
  <si>
    <t>Jährlicher Unterhalt</t>
  </si>
  <si>
    <t>Jährliche Amortisation</t>
  </si>
  <si>
    <t>Maximal rund ein Drittel empfehlenswert</t>
  </si>
  <si>
    <t>Maximale Hypothek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</si>
</sst>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2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1"/>
      <name val="Frutiger Next Com"/>
      <family val="2"/>
    </font>
    <font>
      <i/>
      <sz val="10"/>
      <color theme="1"/>
      <name val="Verdana"/>
      <family val="2"/>
    </font>
    <font>
      <b/>
      <i/>
      <sz val="10"/>
      <color rgb="FFFF0000"/>
      <name val="Verdana"/>
      <family val="2"/>
    </font>
    <font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Protection="1"/>
    <xf numFmtId="0" fontId="5" fillId="2" borderId="0" xfId="0" applyFont="1" applyFill="1" applyProtection="1"/>
    <xf numFmtId="0" fontId="3" fillId="0" borderId="0" xfId="0" applyFont="1" applyProtection="1"/>
    <xf numFmtId="0" fontId="6" fillId="2" borderId="0" xfId="0" applyFont="1" applyFill="1" applyProtection="1"/>
    <xf numFmtId="0" fontId="5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3" fillId="2" borderId="0" xfId="0" applyFont="1" applyFill="1" applyBorder="1" applyProtection="1"/>
    <xf numFmtId="0" fontId="3" fillId="0" borderId="0" xfId="0" applyFont="1" applyFill="1" applyProtection="1"/>
    <xf numFmtId="0" fontId="7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right" vertical="top" wrapText="1"/>
    </xf>
    <xf numFmtId="0" fontId="3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 vertical="top" wrapText="1"/>
    </xf>
    <xf numFmtId="0" fontId="4" fillId="2" borderId="1" xfId="0" applyFont="1" applyFill="1" applyBorder="1" applyProtection="1"/>
    <xf numFmtId="0" fontId="3" fillId="2" borderId="1" xfId="0" applyFont="1" applyFill="1" applyBorder="1" applyProtection="1"/>
    <xf numFmtId="0" fontId="7" fillId="2" borderId="0" xfId="0" applyFont="1" applyFill="1" applyAlignment="1" applyProtection="1">
      <alignment vertical="top" wrapText="1"/>
    </xf>
    <xf numFmtId="164" fontId="3" fillId="2" borderId="0" xfId="0" applyNumberFormat="1" applyFont="1" applyFill="1" applyProtection="1"/>
    <xf numFmtId="0" fontId="4" fillId="2" borderId="0" xfId="0" applyFont="1" applyFill="1" applyBorder="1" applyProtection="1"/>
    <xf numFmtId="164" fontId="3" fillId="2" borderId="2" xfId="0" applyNumberFormat="1" applyFont="1" applyFill="1" applyBorder="1" applyProtection="1"/>
    <xf numFmtId="0" fontId="7" fillId="2" borderId="4" xfId="0" applyFont="1" applyFill="1" applyBorder="1" applyAlignment="1" applyProtection="1">
      <alignment horizontal="right" vertical="top" wrapText="1"/>
    </xf>
    <xf numFmtId="44" fontId="4" fillId="2" borderId="3" xfId="1" applyFont="1" applyFill="1" applyBorder="1" applyProtection="1"/>
    <xf numFmtId="0" fontId="9" fillId="2" borderId="0" xfId="0" applyFont="1" applyFill="1" applyProtection="1">
      <protection locked="0"/>
    </xf>
    <xf numFmtId="164" fontId="3" fillId="2" borderId="0" xfId="0" applyNumberFormat="1" applyFont="1" applyFill="1" applyBorder="1" applyProtection="1"/>
    <xf numFmtId="44" fontId="4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 vertical="top" wrapText="1"/>
    </xf>
    <xf numFmtId="0" fontId="9" fillId="2" borderId="0" xfId="0" applyFont="1" applyFill="1" applyProtection="1"/>
    <xf numFmtId="0" fontId="10" fillId="2" borderId="0" xfId="0" applyFont="1" applyFill="1" applyProtection="1"/>
    <xf numFmtId="0" fontId="11" fillId="2" borderId="0" xfId="0" applyFont="1" applyFill="1" applyAlignment="1" applyProtection="1">
      <alignment vertical="top" wrapText="1"/>
    </xf>
    <xf numFmtId="164" fontId="3" fillId="3" borderId="0" xfId="0" applyNumberFormat="1" applyFont="1" applyFill="1" applyProtection="1">
      <protection locked="0"/>
    </xf>
  </cellXfs>
  <cellStyles count="2">
    <cellStyle name="Standard" xfId="0" builtinId="0"/>
    <cellStyle name="Währung" xfId="1" builtinId="4"/>
  </cellStyles>
  <dxfs count="2">
    <dxf>
      <font>
        <color theme="8"/>
      </font>
    </dxf>
    <dxf>
      <font>
        <color theme="9"/>
      </font>
    </dxf>
  </dxfs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2E0-39E7-4A8A-A8FE-35F5281B57CA}">
  <dimension ref="A1:K34"/>
  <sheetViews>
    <sheetView tabSelected="1" zoomScaleNormal="100" workbookViewId="0">
      <selection activeCell="E6" sqref="E6"/>
    </sheetView>
  </sheetViews>
  <sheetFormatPr baseColWidth="10" defaultColWidth="2.5703125" defaultRowHeight="12.75" x14ac:dyDescent="0.2"/>
  <cols>
    <col min="1" max="1" width="2.5703125" style="3"/>
    <col min="2" max="2" width="13.140625" style="3" customWidth="1"/>
    <col min="3" max="3" width="2.140625" style="3" customWidth="1"/>
    <col min="4" max="4" width="43" style="3" customWidth="1"/>
    <col min="5" max="5" width="26.28515625" style="3" customWidth="1"/>
    <col min="6" max="6" width="2.42578125" style="3" customWidth="1"/>
    <col min="7" max="7" width="44.28515625" style="3" bestFit="1" customWidth="1"/>
    <col min="8" max="16384" width="2.5703125" style="3"/>
  </cols>
  <sheetData>
    <row r="1" spans="1:11" ht="31.5" customHeight="1" x14ac:dyDescent="0.2">
      <c r="A1" s="1"/>
      <c r="B1" s="2"/>
      <c r="C1" s="2"/>
      <c r="D1" s="2"/>
      <c r="E1" s="2"/>
      <c r="F1" s="2"/>
      <c r="G1" s="2"/>
      <c r="H1" s="1"/>
      <c r="I1" s="1"/>
      <c r="J1" s="11"/>
      <c r="K1" s="11"/>
    </row>
    <row r="2" spans="1:11" ht="22.5" x14ac:dyDescent="0.3">
      <c r="A2" s="1"/>
      <c r="B2" s="4" t="s">
        <v>0</v>
      </c>
      <c r="C2" s="4"/>
      <c r="D2" s="2"/>
      <c r="E2" s="2"/>
      <c r="F2" s="2"/>
      <c r="G2" s="2"/>
      <c r="H2" s="1"/>
      <c r="I2" s="1"/>
      <c r="J2" s="11"/>
      <c r="K2" s="11"/>
    </row>
    <row r="3" spans="1:11" ht="21" customHeight="1" x14ac:dyDescent="0.2">
      <c r="A3" s="1"/>
      <c r="B3" s="5"/>
      <c r="C3" s="5"/>
      <c r="D3" s="2"/>
      <c r="E3" s="2"/>
      <c r="F3" s="2"/>
      <c r="G3" s="2"/>
      <c r="H3" s="1"/>
      <c r="I3" s="1"/>
      <c r="J3" s="11"/>
      <c r="K3" s="11"/>
    </row>
    <row r="4" spans="1:11" ht="12.95" customHeight="1" x14ac:dyDescent="0.2">
      <c r="A4" s="1"/>
      <c r="B4" s="6"/>
      <c r="C4" s="6"/>
      <c r="D4" s="6" t="s">
        <v>1</v>
      </c>
      <c r="E4" s="6" t="s">
        <v>2</v>
      </c>
      <c r="F4" s="6"/>
      <c r="G4" s="6" t="s">
        <v>3</v>
      </c>
      <c r="H4" s="1"/>
      <c r="I4" s="1"/>
      <c r="J4" s="11"/>
      <c r="K4" s="11"/>
    </row>
    <row r="5" spans="1:11" ht="12.95" customHeight="1" x14ac:dyDescent="0.2">
      <c r="A5" s="1"/>
      <c r="B5" s="6"/>
      <c r="C5" s="6"/>
      <c r="D5" s="6"/>
      <c r="E5" s="6"/>
      <c r="F5" s="6"/>
      <c r="G5" s="6"/>
      <c r="H5" s="1"/>
      <c r="I5" s="1"/>
      <c r="J5" s="11"/>
      <c r="K5" s="11"/>
    </row>
    <row r="6" spans="1:11" x14ac:dyDescent="0.2">
      <c r="A6" s="1"/>
      <c r="B6" s="16" t="s">
        <v>6</v>
      </c>
      <c r="C6" s="20"/>
      <c r="D6" s="14" t="s">
        <v>7</v>
      </c>
      <c r="E6" s="31">
        <v>0</v>
      </c>
      <c r="F6" s="19"/>
      <c r="G6" s="24" t="s">
        <v>21</v>
      </c>
      <c r="H6" s="1"/>
      <c r="I6" s="1"/>
      <c r="J6" s="11"/>
      <c r="K6" s="11"/>
    </row>
    <row r="7" spans="1:11" x14ac:dyDescent="0.2">
      <c r="A7" s="1"/>
      <c r="B7" s="17"/>
      <c r="C7" s="10"/>
      <c r="D7" s="14" t="s">
        <v>8</v>
      </c>
      <c r="E7" s="31">
        <v>0</v>
      </c>
      <c r="F7" s="19"/>
      <c r="G7" s="24" t="s">
        <v>22</v>
      </c>
      <c r="H7" s="1"/>
      <c r="I7" s="1"/>
      <c r="J7" s="11"/>
      <c r="K7" s="11"/>
    </row>
    <row r="8" spans="1:11" x14ac:dyDescent="0.2">
      <c r="A8" s="1"/>
      <c r="B8" s="17"/>
      <c r="C8" s="10"/>
      <c r="D8" s="14" t="s">
        <v>9</v>
      </c>
      <c r="E8" s="31">
        <v>0</v>
      </c>
      <c r="F8" s="19"/>
      <c r="G8" s="24" t="s">
        <v>23</v>
      </c>
      <c r="H8" s="1"/>
      <c r="I8" s="1"/>
      <c r="J8" s="11"/>
      <c r="K8" s="11"/>
    </row>
    <row r="9" spans="1:11" x14ac:dyDescent="0.2">
      <c r="A9" s="1"/>
      <c r="B9" s="17"/>
      <c r="C9" s="10"/>
      <c r="D9" s="14" t="s">
        <v>10</v>
      </c>
      <c r="E9" s="31">
        <v>0</v>
      </c>
      <c r="F9" s="19"/>
      <c r="G9" s="24" t="s">
        <v>24</v>
      </c>
      <c r="H9" s="1"/>
      <c r="I9" s="1"/>
      <c r="J9" s="11"/>
      <c r="K9" s="11"/>
    </row>
    <row r="10" spans="1:11" x14ac:dyDescent="0.2">
      <c r="A10" s="1"/>
      <c r="B10" s="17"/>
      <c r="C10" s="10"/>
      <c r="D10" s="14"/>
      <c r="E10" s="19"/>
      <c r="F10" s="19"/>
      <c r="G10" s="24"/>
      <c r="H10" s="1"/>
      <c r="I10" s="1"/>
      <c r="J10" s="11"/>
      <c r="K10" s="11"/>
    </row>
    <row r="11" spans="1:11" x14ac:dyDescent="0.2">
      <c r="A11" s="1"/>
      <c r="B11" s="16" t="s">
        <v>18</v>
      </c>
      <c r="C11" s="20"/>
      <c r="D11" s="14" t="s">
        <v>11</v>
      </c>
      <c r="E11" s="31">
        <v>0</v>
      </c>
      <c r="F11" s="19"/>
      <c r="G11" s="24" t="s">
        <v>25</v>
      </c>
      <c r="H11" s="1"/>
      <c r="I11" s="1"/>
      <c r="J11" s="11"/>
      <c r="K11" s="11"/>
    </row>
    <row r="12" spans="1:11" x14ac:dyDescent="0.2">
      <c r="A12" s="1"/>
      <c r="B12" s="17"/>
      <c r="C12" s="10"/>
      <c r="D12" s="14" t="s">
        <v>12</v>
      </c>
      <c r="E12" s="31">
        <v>0</v>
      </c>
      <c r="F12" s="19"/>
      <c r="G12" s="24" t="s">
        <v>26</v>
      </c>
      <c r="H12" s="1"/>
      <c r="I12" s="1"/>
      <c r="J12" s="11"/>
      <c r="K12" s="11"/>
    </row>
    <row r="13" spans="1:11" x14ac:dyDescent="0.2">
      <c r="A13" s="1"/>
      <c r="B13" s="17"/>
      <c r="C13" s="10"/>
      <c r="D13" s="14" t="s">
        <v>13</v>
      </c>
      <c r="E13" s="31">
        <v>0</v>
      </c>
      <c r="F13" s="19"/>
      <c r="G13" s="24" t="s">
        <v>27</v>
      </c>
      <c r="H13" s="1"/>
      <c r="I13" s="1"/>
      <c r="J13" s="11"/>
      <c r="K13" s="11"/>
    </row>
    <row r="14" spans="1:11" x14ac:dyDescent="0.2">
      <c r="A14" s="1"/>
      <c r="B14" s="17"/>
      <c r="C14" s="10"/>
      <c r="D14" s="14"/>
      <c r="E14" s="19"/>
      <c r="F14" s="19"/>
      <c r="G14" s="14"/>
      <c r="H14" s="1"/>
      <c r="I14" s="1"/>
      <c r="J14" s="11"/>
      <c r="K14" s="11"/>
    </row>
    <row r="15" spans="1:11" ht="12.95" customHeight="1" x14ac:dyDescent="0.2">
      <c r="A15" s="1"/>
      <c r="B15" s="16" t="s">
        <v>19</v>
      </c>
      <c r="C15" s="20"/>
      <c r="D15" s="14" t="s">
        <v>14</v>
      </c>
      <c r="E15" s="21">
        <f>SUM(E7:E9)</f>
        <v>0</v>
      </c>
      <c r="F15" s="25"/>
      <c r="G15" s="14"/>
      <c r="H15" s="1"/>
      <c r="I15" s="1"/>
      <c r="J15" s="11"/>
      <c r="K15" s="11"/>
    </row>
    <row r="16" spans="1:11" x14ac:dyDescent="0.2">
      <c r="A16" s="1"/>
      <c r="B16" s="17"/>
      <c r="C16" s="10"/>
      <c r="D16" s="14" t="s">
        <v>32</v>
      </c>
      <c r="E16" s="19">
        <f>E11-E15</f>
        <v>0</v>
      </c>
      <c r="F16" s="19"/>
      <c r="G16" s="14"/>
      <c r="H16" s="9"/>
      <c r="I16" s="1"/>
      <c r="J16" s="11"/>
      <c r="K16" s="11"/>
    </row>
    <row r="17" spans="1:11" x14ac:dyDescent="0.2">
      <c r="A17" s="1"/>
      <c r="B17" s="17"/>
      <c r="C17" s="10"/>
      <c r="D17" s="14"/>
      <c r="E17" s="19"/>
      <c r="F17" s="19"/>
      <c r="G17" s="14"/>
      <c r="H17" s="9"/>
      <c r="I17" s="1"/>
      <c r="J17" s="11"/>
      <c r="K17" s="11"/>
    </row>
    <row r="18" spans="1:11" x14ac:dyDescent="0.2">
      <c r="A18" s="1"/>
      <c r="B18" s="16" t="s">
        <v>20</v>
      </c>
      <c r="C18" s="20"/>
      <c r="D18" s="14" t="s">
        <v>15</v>
      </c>
      <c r="E18" s="19">
        <f>E16*0.05</f>
        <v>0</v>
      </c>
      <c r="F18" s="19"/>
      <c r="G18" s="24" t="s">
        <v>28</v>
      </c>
      <c r="H18" s="1"/>
      <c r="I18" s="1"/>
      <c r="J18" s="11"/>
      <c r="K18" s="11"/>
    </row>
    <row r="19" spans="1:11" x14ac:dyDescent="0.2">
      <c r="A19" s="1"/>
      <c r="B19" s="17"/>
      <c r="C19" s="10"/>
      <c r="D19" s="14" t="s">
        <v>16</v>
      </c>
      <c r="E19" s="19">
        <f>E11*0.01</f>
        <v>0</v>
      </c>
      <c r="F19" s="19"/>
      <c r="G19" s="24" t="s">
        <v>29</v>
      </c>
      <c r="H19" s="1"/>
      <c r="I19" s="1"/>
      <c r="J19" s="11"/>
      <c r="K19" s="11"/>
    </row>
    <row r="20" spans="1:11" x14ac:dyDescent="0.2">
      <c r="A20" s="1"/>
      <c r="B20" s="17"/>
      <c r="C20" s="10"/>
      <c r="D20" s="14" t="s">
        <v>17</v>
      </c>
      <c r="E20" s="19">
        <f>E16*0.01</f>
        <v>0</v>
      </c>
      <c r="F20" s="19"/>
      <c r="G20" s="24" t="s">
        <v>30</v>
      </c>
      <c r="H20" s="1"/>
      <c r="I20" s="1"/>
      <c r="J20" s="11"/>
      <c r="K20" s="11"/>
    </row>
    <row r="21" spans="1:11" x14ac:dyDescent="0.2">
      <c r="A21" s="1"/>
      <c r="B21" s="1"/>
      <c r="C21" s="1"/>
      <c r="D21" s="1"/>
      <c r="E21" s="1"/>
      <c r="F21" s="1"/>
      <c r="G21" s="28"/>
      <c r="H21" s="1"/>
      <c r="I21" s="1"/>
      <c r="J21" s="11"/>
      <c r="K21" s="11"/>
    </row>
    <row r="22" spans="1:11" ht="13.5" thickBot="1" x14ac:dyDescent="0.25">
      <c r="A22" s="1"/>
      <c r="B22" s="7"/>
      <c r="C22" s="7"/>
      <c r="D22" s="7" t="s">
        <v>4</v>
      </c>
      <c r="E22" s="23">
        <f>SUM(E18:E20)</f>
        <v>0</v>
      </c>
      <c r="F22" s="26"/>
      <c r="G22" s="29"/>
      <c r="H22" s="1"/>
      <c r="I22" s="1"/>
      <c r="J22" s="11"/>
      <c r="K22" s="11"/>
    </row>
    <row r="23" spans="1:11" ht="12.75" customHeight="1" thickTop="1" x14ac:dyDescent="0.2">
      <c r="A23" s="1"/>
      <c r="B23" s="7"/>
      <c r="C23" s="7"/>
      <c r="D23" s="8" t="s">
        <v>5</v>
      </c>
      <c r="E23" s="22" t="e">
        <f>IF((E22/E6)&lt;0.333,"Belastungsquote unter einem Drittel","Belastungsquote über einem Drittel")</f>
        <v>#DIV/0!</v>
      </c>
      <c r="F23" s="27"/>
      <c r="G23" s="30" t="s">
        <v>31</v>
      </c>
      <c r="H23" s="1"/>
      <c r="I23" s="1"/>
      <c r="J23" s="11"/>
      <c r="K23" s="11"/>
    </row>
    <row r="24" spans="1:11" x14ac:dyDescent="0.2">
      <c r="A24" s="1"/>
      <c r="B24" s="7"/>
      <c r="C24" s="7"/>
      <c r="D24" s="8"/>
      <c r="E24" s="15"/>
      <c r="F24" s="13"/>
      <c r="G24" s="18"/>
      <c r="H24" s="1"/>
      <c r="I24" s="1"/>
      <c r="J24" s="11"/>
      <c r="K24" s="11"/>
    </row>
    <row r="25" spans="1:11" x14ac:dyDescent="0.2">
      <c r="A25" s="1"/>
      <c r="B25" s="7"/>
      <c r="C25" s="7"/>
      <c r="D25" s="8"/>
      <c r="E25" s="12"/>
      <c r="F25" s="12"/>
      <c r="G25" s="12"/>
      <c r="H25" s="1"/>
      <c r="I25" s="1"/>
      <c r="J25" s="11"/>
      <c r="K25" s="11"/>
    </row>
    <row r="26" spans="1:11" x14ac:dyDescent="0.2">
      <c r="A26" s="1"/>
      <c r="B26" s="2"/>
      <c r="C26" s="2"/>
      <c r="D26" s="2"/>
      <c r="E26" s="2"/>
      <c r="F26" s="2"/>
      <c r="G26" s="2"/>
      <c r="H26" s="1"/>
      <c r="I26" s="1"/>
      <c r="J26" s="11"/>
      <c r="K26" s="11"/>
    </row>
    <row r="27" spans="1:11" x14ac:dyDescent="0.2">
      <c r="A27" s="1"/>
      <c r="B27" s="2"/>
      <c r="C27" s="2"/>
      <c r="D27" s="2"/>
      <c r="E27" s="2"/>
      <c r="F27" s="2"/>
      <c r="G27" s="2"/>
      <c r="H27" s="1"/>
      <c r="I27" s="1"/>
    </row>
    <row r="28" spans="1:11" x14ac:dyDescent="0.2">
      <c r="A28" s="1"/>
      <c r="B28" s="2"/>
      <c r="C28" s="2"/>
      <c r="D28" s="2"/>
      <c r="E28" s="2"/>
      <c r="F28" s="2"/>
      <c r="G28" s="2"/>
      <c r="H28" s="1"/>
      <c r="I28" s="1"/>
    </row>
    <row r="29" spans="1:11" x14ac:dyDescent="0.2">
      <c r="A29" s="1"/>
      <c r="B29" s="2"/>
      <c r="C29" s="2"/>
      <c r="D29" s="2"/>
      <c r="E29" s="2"/>
      <c r="F29" s="2"/>
      <c r="G29" s="2"/>
      <c r="H29" s="1"/>
      <c r="I29" s="1"/>
    </row>
    <row r="30" spans="1:11" x14ac:dyDescent="0.2">
      <c r="A30" s="1"/>
      <c r="B30" s="2"/>
      <c r="C30" s="2"/>
      <c r="D30" s="2"/>
      <c r="E30" s="2"/>
      <c r="F30" s="2"/>
      <c r="G30" s="2"/>
      <c r="H30" s="1"/>
      <c r="I30" s="1"/>
    </row>
    <row r="31" spans="1:11" x14ac:dyDescent="0.2">
      <c r="A31" s="1"/>
      <c r="B31" s="2"/>
      <c r="C31" s="2"/>
      <c r="D31" s="2"/>
      <c r="E31" s="2"/>
      <c r="F31" s="2"/>
      <c r="G31" s="2"/>
      <c r="H31" s="1"/>
      <c r="I31" s="1"/>
    </row>
    <row r="32" spans="1:11" x14ac:dyDescent="0.2">
      <c r="A32" s="1"/>
      <c r="B32" s="2"/>
      <c r="C32" s="2"/>
      <c r="D32" s="2"/>
      <c r="E32" s="2"/>
      <c r="F32" s="2"/>
      <c r="G32" s="2"/>
      <c r="H32" s="1"/>
      <c r="I32" s="1"/>
    </row>
    <row r="33" spans="1:9" x14ac:dyDescent="0.2">
      <c r="A33" s="1"/>
      <c r="B33" s="2"/>
      <c r="C33" s="2"/>
      <c r="D33" s="2"/>
      <c r="E33" s="2"/>
      <c r="F33" s="2"/>
      <c r="G33" s="2"/>
      <c r="H33" s="1"/>
      <c r="I33" s="1"/>
    </row>
    <row r="34" spans="1:9" x14ac:dyDescent="0.2">
      <c r="A34" s="1"/>
      <c r="B34" s="2"/>
      <c r="C34" s="2"/>
      <c r="D34" s="2"/>
      <c r="E34" s="2"/>
      <c r="F34" s="2"/>
      <c r="G34" s="2"/>
      <c r="H34" s="1"/>
      <c r="I34" s="1"/>
    </row>
  </sheetData>
  <sheetProtection algorithmName="SHA-512" hashValue="n3CXQOmbk0ziF8PMurUezxfSEHT9vsr/mwhE4daapoy9P3TYOxhGn+Tdhv8RDsmRIstG5mLJwxsB1heKsA5vow==" saltValue="pMiyN1PKMwhO+mhqu1G4zw==" spinCount="100000" sheet="1" objects="1" scenarios="1"/>
  <mergeCells count="1">
    <mergeCell ref="E23:E24"/>
  </mergeCells>
  <conditionalFormatting sqref="E23:F24">
    <cfRule type="expression" dxfId="1" priority="1">
      <formula>E22/E6&gt;=0.333</formula>
    </cfRule>
    <cfRule type="expression" dxfId="0" priority="2">
      <formula>E22/E6&lt;0.333</formula>
    </cfRule>
  </conditionalFormatting>
  <dataValidations count="1">
    <dataValidation type="whole" allowBlank="1" showErrorMessage="1" errorTitle="Ungültige Eingabe" error="Nur ganze Zahlen 0 bis 10" promptTitle="Score" prompt="Bitte Score 0 bis 10 eingeben" sqref="G6:G20" xr:uid="{92962F4C-F11D-4753-995C-B4F3891976CE}">
      <formula1>0</formula1>
      <formula2>10</formula2>
    </dataValidation>
  </dataValidations>
  <pageMargins left="0.50347222222222221" right="0.58159722222222221" top="0.98958333333333337" bottom="0.74803149606299213" header="0.32118055555555558" footer="0.31496062992125984"/>
  <pageSetup paperSize="9" orientation="landscape" r:id="rId1"/>
  <headerFooter>
    <oddHeader>&amp;L&amp;G</oddHeader>
    <oddFooter>&amp;L&amp;8     © 2026 Raiffeisen Immo AG&amp;R&amp;8immo.raiffeisen.ch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1A249-187D-438F-9E18-C504DA1E80C2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6a8c5f2d-d12b-4d0f-b4c6-21ded6c98cf5"/>
    <ds:schemaRef ds:uri="http://schemas.microsoft.com/office/2006/documentManagement/types"/>
    <ds:schemaRef ds:uri="b688f4d2-24e2-4e9f-866a-2cef45a6333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Entscheidungshilfe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2026-04-23T08:42:29Z</cp:lastPrinted>
  <dcterms:created xsi:type="dcterms:W3CDTF">2022-12-20T12:35:29Z</dcterms:created>
  <dcterms:modified xsi:type="dcterms:W3CDTF">2026-04-27T09:52:24Z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